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F196" s="1"/>
  <c r="J24"/>
  <c r="J196" s="1"/>
  <c r="H24"/>
  <c r="G24"/>
  <c r="I196" l="1"/>
  <c r="H196"/>
  <c r="G196"/>
</calcChain>
</file>

<file path=xl/sharedStrings.xml><?xml version="1.0" encoding="utf-8"?>
<sst xmlns="http://schemas.openxmlformats.org/spreadsheetml/2006/main" count="275" uniqueCount="98">
  <si>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</si>
  <si>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</si>
  <si>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</si>
  <si>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</si>
  <si>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</si>
  <si>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</si>
  <si>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</si>
  <si>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</si>
  <si>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</si>
  <si>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</si>
  <si>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</si>
  <si>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</si>
  <si>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</si>
  <si>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</si>
  <si>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</si>
  <si>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</si>
  <si>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</si>
  <si>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</si>
  <si>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</si>
  <si>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</si>
  <si>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</si>
  <si>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</si>
  <si>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</si>
  <si>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</si>
  <si>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</si>
  <si>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</si>
  <si>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</si>
  <si>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</si>
  <si>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</si>
  <si>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</si>
  <si>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</si>
  <si>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</si>
  <si>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</si>
  <si>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</si>
  <si>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</si>
  <si>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Муниципальное общеобразовательное бюджетное учреждение «Ащебутакская средняя общеобразовательная школа»</t>
  </si>
  <si>
    <t>Директор</t>
  </si>
  <si>
    <t>Туружанов</t>
  </si>
  <si>
    <t>Каша вязкая из хлопьев овсяных "Геркулес"</t>
  </si>
  <si>
    <t>Кофейный напиток с молоком</t>
  </si>
  <si>
    <t>Хлеб пшеничный</t>
  </si>
  <si>
    <t>Мандарин</t>
  </si>
  <si>
    <t>Помидор в нарезке</t>
  </si>
  <si>
    <t>Макароны отварные</t>
  </si>
  <si>
    <t>Курица тушеная с морковью</t>
  </si>
  <si>
    <t>Кисель из апельсинов</t>
  </si>
  <si>
    <t>Каша вязкая молочная овсяная с изюмом</t>
  </si>
  <si>
    <t>Чай с лимоном и медом</t>
  </si>
  <si>
    <t>Батон простой</t>
  </si>
  <si>
    <t>Сыр твердых сортов в нарезке</t>
  </si>
  <si>
    <t>Говядина отварная</t>
  </si>
  <si>
    <t>Чай с сахаром</t>
  </si>
  <si>
    <t>Йогурт 2.5%</t>
  </si>
  <si>
    <t>Каша гречневая рассыпчатая</t>
  </si>
  <si>
    <t>Напиток из шиповника</t>
  </si>
  <si>
    <t>хлеб ржано-пшеничный йодированный</t>
  </si>
  <si>
    <t>Каша пшенная рассыпчатая</t>
  </si>
  <si>
    <t>Какао с молоком</t>
  </si>
  <si>
    <t>Плов с курицей</t>
  </si>
  <si>
    <t>Картофельное пюре</t>
  </si>
  <si>
    <t>Рыба тушеная в томате с овощами (горбуша)</t>
  </si>
  <si>
    <t>Каша перловая рассыпчатая</t>
  </si>
  <si>
    <t>Картофель отварной в молоке</t>
  </si>
  <si>
    <t>Тефтели из говядины с рисом</t>
  </si>
  <si>
    <t>107.5</t>
  </si>
  <si>
    <t>195.6</t>
  </si>
  <si>
    <t>54-29к</t>
  </si>
  <si>
    <t>54-23гн</t>
  </si>
  <si>
    <t>Пром.</t>
  </si>
  <si>
    <t>54-3з</t>
  </si>
  <si>
    <t>54-20хн</t>
  </si>
  <si>
    <t>пром</t>
  </si>
  <si>
    <t>54-25м</t>
  </si>
  <si>
    <t>54-1г</t>
  </si>
  <si>
    <t>54-10к</t>
  </si>
  <si>
    <t>54-1з</t>
  </si>
  <si>
    <t>54-12гн</t>
  </si>
  <si>
    <t>54-24г</t>
  </si>
  <si>
    <t>54-20м</t>
  </si>
  <si>
    <t>54-2гн</t>
  </si>
  <si>
    <t>54-4г</t>
  </si>
  <si>
    <t>54-13хн</t>
  </si>
  <si>
    <t>54-12г</t>
  </si>
  <si>
    <t>54-21гн</t>
  </si>
  <si>
    <t>54-12м</t>
  </si>
  <si>
    <t>54-11г</t>
  </si>
  <si>
    <t>54-10р</t>
  </si>
  <si>
    <t>54-10з</t>
  </si>
  <si>
    <t>54-5г</t>
  </si>
  <si>
    <t>54-10г</t>
  </si>
  <si>
    <t>54-16м</t>
  </si>
  <si>
    <t>54-5хн</t>
  </si>
  <si>
    <t>Кондитерские изделия</t>
  </si>
  <si>
    <t xml:space="preserve">Рагу из овощей </t>
  </si>
  <si>
    <t>хлеб пшеничный</t>
  </si>
  <si>
    <t>Кондитерсеи изделия</t>
  </si>
  <si>
    <t xml:space="preserve">Салат из капусты </t>
  </si>
  <si>
    <t>Компот из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</si>
</sst>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1" sqref="J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45169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8.1999999999999993</v>
      </c>
      <c r="H6" s="41">
        <v>11.2</v>
      </c>
      <c r="I6" s="41">
        <v>32.4</v>
      </c>
      <c r="J6" s="41">
        <v>263</v>
      </c>
      <c r="K6" s="42" t="s">
        <v>66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3.9</v>
      </c>
      <c r="H8" s="44">
        <v>2.9</v>
      </c>
      <c r="I8" s="44">
        <v>11.2</v>
      </c>
      <c r="J8" s="44">
        <v>86</v>
      </c>
      <c r="K8" s="45" t="s">
        <v>67</v>
      </c>
    </row>
    <row r="9" spans="1:11" ht="15">
      <c r="A9" s="24"/>
      <c r="B9" s="16"/>
      <c r="C9" s="11"/>
      <c r="D9" s="7" t="s">
        <v>23</v>
      </c>
      <c r="E9" s="43" t="s">
        <v>40</v>
      </c>
      <c r="F9" s="44">
        <v>100</v>
      </c>
      <c r="G9" s="44">
        <v>7.6</v>
      </c>
      <c r="H9" s="44">
        <v>0.8</v>
      </c>
      <c r="I9" s="44">
        <v>49.2</v>
      </c>
      <c r="J9" s="44">
        <v>35</v>
      </c>
      <c r="K9" s="45" t="s">
        <v>68</v>
      </c>
    </row>
    <row r="10" spans="1:11" ht="15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0.8</v>
      </c>
      <c r="H10" s="44">
        <v>0.2</v>
      </c>
      <c r="I10" s="44">
        <v>7.5</v>
      </c>
      <c r="J10" s="44">
        <v>234.4</v>
      </c>
      <c r="K10" s="45" t="s">
        <v>68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600</v>
      </c>
      <c r="G13" s="20">
        <f t="shared" ref="G13:J13" si="0">SUM(G6:G12)</f>
        <v>20.5</v>
      </c>
      <c r="H13" s="20">
        <f t="shared" si="0"/>
        <v>15.1</v>
      </c>
      <c r="I13" s="20">
        <f t="shared" si="0"/>
        <v>100.3</v>
      </c>
      <c r="J13" s="20">
        <f t="shared" si="0"/>
        <v>618.4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600</v>
      </c>
      <c r="G24" s="33">
        <f t="shared" ref="G24:J24" si="2">G13+G23</f>
        <v>20.5</v>
      </c>
      <c r="H24" s="33">
        <f t="shared" si="2"/>
        <v>15.1</v>
      </c>
      <c r="I24" s="33">
        <f t="shared" si="2"/>
        <v>100.3</v>
      </c>
      <c r="J24" s="33">
        <f t="shared" si="2"/>
        <v>618.4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150</v>
      </c>
      <c r="G25" s="41">
        <v>5.3</v>
      </c>
      <c r="H25" s="41">
        <v>4.9000000000000004</v>
      </c>
      <c r="I25" s="41">
        <v>32.799999999999997</v>
      </c>
      <c r="J25" s="41">
        <v>196.8</v>
      </c>
      <c r="K25" s="42" t="s">
        <v>73</v>
      </c>
    </row>
    <row r="26" spans="1:11" ht="15">
      <c r="A26" s="15"/>
      <c r="B26" s="16"/>
      <c r="C26" s="11"/>
      <c r="D26" s="6"/>
      <c r="E26" s="43" t="s">
        <v>44</v>
      </c>
      <c r="F26" s="44">
        <v>100</v>
      </c>
      <c r="G26" s="44">
        <v>14.1</v>
      </c>
      <c r="H26" s="44">
        <v>5.8</v>
      </c>
      <c r="I26" s="44">
        <v>4.4000000000000004</v>
      </c>
      <c r="J26" s="44">
        <v>126.4</v>
      </c>
      <c r="K26" s="45" t="s">
        <v>72</v>
      </c>
    </row>
    <row r="27" spans="1:11" ht="15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0.4</v>
      </c>
      <c r="H27" s="44">
        <v>0.1</v>
      </c>
      <c r="I27" s="44">
        <v>14.3</v>
      </c>
      <c r="J27" s="44">
        <v>59.8</v>
      </c>
      <c r="K27" s="45" t="s">
        <v>70</v>
      </c>
    </row>
    <row r="28" spans="1:11" ht="15">
      <c r="A28" s="15"/>
      <c r="B28" s="16"/>
      <c r="C28" s="11"/>
      <c r="D28" s="7" t="s">
        <v>23</v>
      </c>
      <c r="E28" s="43" t="s">
        <v>40</v>
      </c>
      <c r="F28" s="44">
        <v>100</v>
      </c>
      <c r="G28" s="44">
        <v>7.6</v>
      </c>
      <c r="H28" s="44">
        <v>0.8</v>
      </c>
      <c r="I28" s="44">
        <v>49.2</v>
      </c>
      <c r="J28" s="44">
        <v>234.4</v>
      </c>
      <c r="K28" s="45" t="s">
        <v>71</v>
      </c>
    </row>
    <row r="29" spans="1:11" ht="15">
      <c r="A29" s="15"/>
      <c r="B29" s="16"/>
      <c r="C29" s="11"/>
      <c r="D29" s="7" t="s">
        <v>24</v>
      </c>
      <c r="E29" s="43" t="s">
        <v>42</v>
      </c>
      <c r="F29" s="44">
        <v>60</v>
      </c>
      <c r="G29" s="44">
        <v>0.7</v>
      </c>
      <c r="H29" s="44">
        <v>0.1</v>
      </c>
      <c r="I29" s="44">
        <v>2.2999999999999998</v>
      </c>
      <c r="J29" s="44">
        <v>12.8</v>
      </c>
      <c r="K29" s="45" t="s">
        <v>69</v>
      </c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610</v>
      </c>
      <c r="G32" s="20">
        <f t="shared" ref="G32" si="3">SUM(G25:G31)</f>
        <v>28.099999999999998</v>
      </c>
      <c r="H32" s="20">
        <f t="shared" ref="H32" si="4">SUM(H25:H31)</f>
        <v>11.7</v>
      </c>
      <c r="I32" s="20">
        <f t="shared" ref="I32" si="5">SUM(I25:I31)</f>
        <v>103</v>
      </c>
      <c r="J32" s="20">
        <f t="shared" ref="J32" si="6">SUM(J25:J31)</f>
        <v>630.20000000000005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610</v>
      </c>
      <c r="G43" s="33">
        <f t="shared" ref="G43" si="11">G32+G42</f>
        <v>28.099999999999998</v>
      </c>
      <c r="H43" s="33">
        <f t="shared" ref="H43" si="12">H32+H42</f>
        <v>11.7</v>
      </c>
      <c r="I43" s="33">
        <f t="shared" ref="I43" si="13">I32+I42</f>
        <v>103</v>
      </c>
      <c r="J43" s="33">
        <f t="shared" ref="J43" si="14">J32+J42</f>
        <v>630.20000000000005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8.4</v>
      </c>
      <c r="H44" s="41">
        <v>10.8</v>
      </c>
      <c r="I44" s="41">
        <v>38.4</v>
      </c>
      <c r="J44" s="41">
        <v>283.89999999999998</v>
      </c>
      <c r="K44" s="42" t="s">
        <v>74</v>
      </c>
    </row>
    <row r="45" spans="1:11" ht="15">
      <c r="A45" s="24"/>
      <c r="B45" s="16"/>
      <c r="C45" s="11"/>
      <c r="D45" s="6"/>
      <c r="E45" s="43" t="s">
        <v>49</v>
      </c>
      <c r="F45" s="44">
        <v>30</v>
      </c>
      <c r="G45" s="44">
        <v>7</v>
      </c>
      <c r="H45" s="44">
        <v>8.9</v>
      </c>
      <c r="I45" s="44">
        <v>0</v>
      </c>
      <c r="J45" s="44">
        <v>107.5</v>
      </c>
      <c r="K45" s="45" t="s">
        <v>75</v>
      </c>
    </row>
    <row r="46" spans="1:11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0.3</v>
      </c>
      <c r="H46" s="44">
        <v>0.1</v>
      </c>
      <c r="I46" s="44">
        <v>7.6</v>
      </c>
      <c r="J46" s="44">
        <v>32</v>
      </c>
      <c r="K46" s="45" t="s">
        <v>76</v>
      </c>
    </row>
    <row r="47" spans="1:11" ht="15">
      <c r="A47" s="24"/>
      <c r="B47" s="16"/>
      <c r="C47" s="11"/>
      <c r="D47" s="7" t="s">
        <v>23</v>
      </c>
      <c r="E47" s="43" t="s">
        <v>48</v>
      </c>
      <c r="F47" s="44">
        <v>100</v>
      </c>
      <c r="G47" s="44">
        <v>8</v>
      </c>
      <c r="H47" s="44">
        <v>1</v>
      </c>
      <c r="I47" s="44">
        <v>49.1</v>
      </c>
      <c r="J47" s="44">
        <v>237.4</v>
      </c>
      <c r="K47" s="45" t="s">
        <v>68</v>
      </c>
    </row>
    <row r="48" spans="1:11" ht="15">
      <c r="A48" s="24"/>
      <c r="B48" s="16"/>
      <c r="C48" s="11"/>
      <c r="D48" s="7" t="s">
        <v>24</v>
      </c>
      <c r="E48" s="43" t="s">
        <v>92</v>
      </c>
      <c r="F48" s="44">
        <v>33</v>
      </c>
      <c r="G48" s="44">
        <v>1.7</v>
      </c>
      <c r="H48" s="44">
        <v>2.2999999999999998</v>
      </c>
      <c r="I48" s="44">
        <v>8.5</v>
      </c>
      <c r="J48" s="44">
        <v>2.7E-2</v>
      </c>
      <c r="K48" s="45" t="s">
        <v>68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563</v>
      </c>
      <c r="G51" s="20">
        <f t="shared" ref="G51" si="15">SUM(G44:G50)</f>
        <v>25.400000000000002</v>
      </c>
      <c r="H51" s="20">
        <f t="shared" ref="H51" si="16">SUM(H44:H50)</f>
        <v>23.100000000000005</v>
      </c>
      <c r="I51" s="20">
        <f t="shared" ref="I51" si="17">SUM(I44:I50)</f>
        <v>103.6</v>
      </c>
      <c r="J51" s="20">
        <f t="shared" ref="J51" si="18">SUM(J44:J50)</f>
        <v>660.827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563</v>
      </c>
      <c r="G62" s="33">
        <f t="shared" ref="G62" si="23">G51+G61</f>
        <v>25.400000000000002</v>
      </c>
      <c r="H62" s="33">
        <f t="shared" ref="H62" si="24">H51+H61</f>
        <v>23.100000000000005</v>
      </c>
      <c r="I62" s="33">
        <f t="shared" ref="I62" si="25">I51+I61</f>
        <v>103.6</v>
      </c>
      <c r="J62" s="33">
        <f t="shared" ref="J62" si="26">J51+J61</f>
        <v>660.827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93</v>
      </c>
      <c r="F63" s="41">
        <v>150</v>
      </c>
      <c r="G63" s="41">
        <v>2.7</v>
      </c>
      <c r="H63" s="41">
        <v>9.3000000000000007</v>
      </c>
      <c r="I63" s="41">
        <v>12.8</v>
      </c>
      <c r="J63" s="41">
        <v>145.6</v>
      </c>
      <c r="K63" s="42" t="s">
        <v>77</v>
      </c>
    </row>
    <row r="64" spans="1:11" ht="15">
      <c r="A64" s="24"/>
      <c r="B64" s="16"/>
      <c r="C64" s="11"/>
      <c r="D64" s="6"/>
      <c r="E64" s="43" t="s">
        <v>50</v>
      </c>
      <c r="F64" s="44">
        <v>60</v>
      </c>
      <c r="G64" s="44">
        <v>17.100000000000001</v>
      </c>
      <c r="H64" s="44">
        <v>13.7</v>
      </c>
      <c r="I64" s="44">
        <v>0.3</v>
      </c>
      <c r="J64" s="44">
        <v>192.8</v>
      </c>
      <c r="K64" s="45" t="s">
        <v>78</v>
      </c>
    </row>
    <row r="65" spans="1:11" ht="15">
      <c r="A65" s="24"/>
      <c r="B65" s="16"/>
      <c r="C65" s="11"/>
      <c r="D65" s="7" t="s">
        <v>22</v>
      </c>
      <c r="E65" s="43" t="s">
        <v>51</v>
      </c>
      <c r="F65" s="44">
        <v>200</v>
      </c>
      <c r="G65" s="44">
        <v>0.2</v>
      </c>
      <c r="H65" s="44">
        <v>0</v>
      </c>
      <c r="I65" s="44">
        <v>6.4</v>
      </c>
      <c r="J65" s="44">
        <v>26.8</v>
      </c>
      <c r="K65" s="45" t="s">
        <v>79</v>
      </c>
    </row>
    <row r="66" spans="1:11" ht="15">
      <c r="A66" s="24"/>
      <c r="B66" s="16"/>
      <c r="C66" s="11"/>
      <c r="D66" s="7" t="s">
        <v>23</v>
      </c>
      <c r="E66" s="43" t="s">
        <v>40</v>
      </c>
      <c r="F66" s="44">
        <v>100</v>
      </c>
      <c r="G66" s="44">
        <v>7.6</v>
      </c>
      <c r="H66" s="44">
        <v>0.8</v>
      </c>
      <c r="I66" s="44">
        <v>49.2</v>
      </c>
      <c r="J66" s="44">
        <v>234.4</v>
      </c>
      <c r="K66" s="45" t="s">
        <v>68</v>
      </c>
    </row>
    <row r="67" spans="1:11" ht="15">
      <c r="A67" s="24"/>
      <c r="B67" s="16"/>
      <c r="C67" s="11"/>
      <c r="D67" s="7" t="s">
        <v>24</v>
      </c>
      <c r="E67" s="43" t="s">
        <v>52</v>
      </c>
      <c r="F67" s="44">
        <v>100</v>
      </c>
      <c r="G67" s="44">
        <v>3.4</v>
      </c>
      <c r="H67" s="44">
        <v>2.5</v>
      </c>
      <c r="I67" s="44">
        <v>5.5</v>
      </c>
      <c r="J67" s="44">
        <v>58.1</v>
      </c>
      <c r="K67" s="45" t="s">
        <v>68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610</v>
      </c>
      <c r="G70" s="20">
        <f t="shared" ref="G70" si="27">SUM(G63:G69)</f>
        <v>31</v>
      </c>
      <c r="H70" s="20">
        <f t="shared" ref="H70" si="28">SUM(H63:H69)</f>
        <v>26.3</v>
      </c>
      <c r="I70" s="20">
        <f t="shared" ref="I70" si="29">SUM(I63:I69)</f>
        <v>74.2</v>
      </c>
      <c r="J70" s="20">
        <f t="shared" ref="J70" si="30">SUM(J63:J69)</f>
        <v>657.7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610</v>
      </c>
      <c r="G81" s="33">
        <f t="shared" ref="G81" si="35">G70+G80</f>
        <v>31</v>
      </c>
      <c r="H81" s="33">
        <f t="shared" ref="H81" si="36">H70+H80</f>
        <v>26.3</v>
      </c>
      <c r="I81" s="33">
        <f t="shared" ref="I81" si="37">I70+I80</f>
        <v>74.2</v>
      </c>
      <c r="J81" s="33">
        <f t="shared" ref="J81" si="38">J70+J80</f>
        <v>657.7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53</v>
      </c>
      <c r="F82" s="41">
        <v>150</v>
      </c>
      <c r="G82" s="41">
        <v>8.1999999999999993</v>
      </c>
      <c r="H82" s="41">
        <v>6.3</v>
      </c>
      <c r="I82" s="41">
        <v>35.9</v>
      </c>
      <c r="J82" s="41">
        <v>233.7</v>
      </c>
      <c r="K82" s="42" t="s">
        <v>80</v>
      </c>
    </row>
    <row r="83" spans="1:11" ht="15">
      <c r="A83" s="24"/>
      <c r="B83" s="16"/>
      <c r="C83" s="11"/>
      <c r="D83" s="6"/>
      <c r="E83" s="43" t="s">
        <v>44</v>
      </c>
      <c r="F83" s="44">
        <v>100</v>
      </c>
      <c r="G83" s="44">
        <v>14.1</v>
      </c>
      <c r="H83" s="44">
        <v>5.8</v>
      </c>
      <c r="I83" s="44">
        <v>4.4000000000000004</v>
      </c>
      <c r="J83" s="44">
        <v>126.4</v>
      </c>
      <c r="K83" s="45" t="s">
        <v>72</v>
      </c>
    </row>
    <row r="84" spans="1:11" ht="15">
      <c r="A84" s="24"/>
      <c r="B84" s="16"/>
      <c r="C84" s="11"/>
      <c r="D84" s="7" t="s">
        <v>22</v>
      </c>
      <c r="E84" s="43" t="s">
        <v>54</v>
      </c>
      <c r="F84" s="44">
        <v>200</v>
      </c>
      <c r="G84" s="44">
        <v>0.6</v>
      </c>
      <c r="H84" s="44">
        <v>0.2</v>
      </c>
      <c r="I84" s="44">
        <v>15.1</v>
      </c>
      <c r="J84" s="44">
        <v>65.400000000000006</v>
      </c>
      <c r="K84" s="45" t="s">
        <v>81</v>
      </c>
    </row>
    <row r="85" spans="1:11" ht="15">
      <c r="A85" s="24"/>
      <c r="B85" s="16"/>
      <c r="C85" s="11"/>
      <c r="D85" s="7" t="s">
        <v>23</v>
      </c>
      <c r="E85" s="43" t="s">
        <v>94</v>
      </c>
      <c r="F85" s="44">
        <v>100</v>
      </c>
      <c r="G85" s="44">
        <v>6.6</v>
      </c>
      <c r="H85" s="44">
        <v>1.2</v>
      </c>
      <c r="I85" s="44">
        <v>39.6</v>
      </c>
      <c r="J85" s="44">
        <v>195.6</v>
      </c>
      <c r="K85" s="45" t="s">
        <v>68</v>
      </c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39">SUM(G82:G88)</f>
        <v>29.5</v>
      </c>
      <c r="H89" s="20">
        <f t="shared" ref="H89" si="40">SUM(H82:H88)</f>
        <v>13.499999999999998</v>
      </c>
      <c r="I89" s="20">
        <f t="shared" ref="I89" si="41">SUM(I82:I88)</f>
        <v>95</v>
      </c>
      <c r="J89" s="20">
        <f t="shared" ref="J89" si="42">SUM(J82:J88)</f>
        <v>621.1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550</v>
      </c>
      <c r="G100" s="33">
        <f t="shared" ref="G100" si="47">G89+G99</f>
        <v>29.5</v>
      </c>
      <c r="H100" s="33">
        <f t="shared" ref="H100" si="48">H89+H99</f>
        <v>13.499999999999998</v>
      </c>
      <c r="I100" s="33">
        <f t="shared" ref="I100" si="49">I89+I99</f>
        <v>95</v>
      </c>
      <c r="J100" s="33">
        <f t="shared" ref="J100" si="50">J89+J99</f>
        <v>621.1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56</v>
      </c>
      <c r="F101" s="41">
        <v>150</v>
      </c>
      <c r="G101" s="41">
        <v>6.4</v>
      </c>
      <c r="H101" s="41">
        <v>6.5</v>
      </c>
      <c r="I101" s="41">
        <v>35.5</v>
      </c>
      <c r="J101" s="41">
        <v>225.8</v>
      </c>
      <c r="K101" s="42" t="s">
        <v>82</v>
      </c>
    </row>
    <row r="102" spans="1:11" ht="15">
      <c r="A102" s="24"/>
      <c r="B102" s="16"/>
      <c r="C102" s="11"/>
      <c r="D102" s="6"/>
      <c r="E102" s="43" t="s">
        <v>49</v>
      </c>
      <c r="F102" s="44">
        <v>30</v>
      </c>
      <c r="G102" s="44">
        <v>7</v>
      </c>
      <c r="H102" s="44">
        <v>8.9</v>
      </c>
      <c r="I102" s="44">
        <v>0</v>
      </c>
      <c r="J102" s="44" t="s">
        <v>64</v>
      </c>
      <c r="K102" s="45" t="s">
        <v>75</v>
      </c>
    </row>
    <row r="103" spans="1:11" ht="15">
      <c r="A103" s="24"/>
      <c r="B103" s="16"/>
      <c r="C103" s="11"/>
      <c r="D103" s="7" t="s">
        <v>22</v>
      </c>
      <c r="E103" s="43" t="s">
        <v>57</v>
      </c>
      <c r="F103" s="44">
        <v>200</v>
      </c>
      <c r="G103" s="44">
        <v>4.7</v>
      </c>
      <c r="H103" s="44">
        <v>3.5</v>
      </c>
      <c r="I103" s="44">
        <v>12.5</v>
      </c>
      <c r="J103" s="44">
        <v>100.4</v>
      </c>
      <c r="K103" s="45" t="s">
        <v>83</v>
      </c>
    </row>
    <row r="104" spans="1:11" ht="15">
      <c r="A104" s="24"/>
      <c r="B104" s="16"/>
      <c r="C104" s="11"/>
      <c r="D104" s="7" t="s">
        <v>23</v>
      </c>
      <c r="E104" s="43" t="s">
        <v>94</v>
      </c>
      <c r="F104" s="44">
        <v>100</v>
      </c>
      <c r="G104" s="44">
        <v>6.6</v>
      </c>
      <c r="H104" s="44">
        <v>1.2</v>
      </c>
      <c r="I104" s="44">
        <v>39.6</v>
      </c>
      <c r="J104" s="44" t="s">
        <v>65</v>
      </c>
      <c r="K104" s="45" t="s">
        <v>68</v>
      </c>
    </row>
    <row r="105" spans="1:11" ht="15">
      <c r="A105" s="24"/>
      <c r="B105" s="16"/>
      <c r="C105" s="11"/>
      <c r="D105" s="7" t="s">
        <v>24</v>
      </c>
      <c r="E105" s="43" t="s">
        <v>95</v>
      </c>
      <c r="F105" s="44">
        <v>33</v>
      </c>
      <c r="G105" s="44">
        <v>1.7</v>
      </c>
      <c r="H105" s="44">
        <v>2.2999999999999998</v>
      </c>
      <c r="I105" s="44">
        <v>8.5</v>
      </c>
      <c r="J105" s="44">
        <v>2.7E-2</v>
      </c>
      <c r="K105" s="45" t="s">
        <v>68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513</v>
      </c>
      <c r="G108" s="20">
        <f t="shared" ref="G108:J108" si="51">SUM(G101:G107)</f>
        <v>26.400000000000002</v>
      </c>
      <c r="H108" s="20">
        <f t="shared" si="51"/>
        <v>22.4</v>
      </c>
      <c r="I108" s="20">
        <f t="shared" si="51"/>
        <v>96.1</v>
      </c>
      <c r="J108" s="20">
        <f t="shared" si="51"/>
        <v>326.22700000000003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513</v>
      </c>
      <c r="G119" s="33">
        <f t="shared" ref="G119" si="53">G108+G118</f>
        <v>26.400000000000002</v>
      </c>
      <c r="H119" s="33">
        <f t="shared" ref="H119" si="54">H108+H118</f>
        <v>22.4</v>
      </c>
      <c r="I119" s="33">
        <f t="shared" ref="I119" si="55">I108+I118</f>
        <v>96.1</v>
      </c>
      <c r="J119" s="33">
        <f t="shared" ref="J119" si="56">J108+J118</f>
        <v>326.22700000000003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58</v>
      </c>
      <c r="F120" s="41">
        <v>200</v>
      </c>
      <c r="G120" s="41">
        <v>27.2</v>
      </c>
      <c r="H120" s="41">
        <v>8.1</v>
      </c>
      <c r="I120" s="41">
        <v>33.200000000000003</v>
      </c>
      <c r="J120" s="41">
        <v>314.60000000000002</v>
      </c>
      <c r="K120" s="42" t="s">
        <v>84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51</v>
      </c>
      <c r="F122" s="44">
        <v>200</v>
      </c>
      <c r="G122" s="44">
        <v>0.2</v>
      </c>
      <c r="H122" s="44">
        <v>0</v>
      </c>
      <c r="I122" s="44">
        <v>6.4</v>
      </c>
      <c r="J122" s="44">
        <v>26.8</v>
      </c>
      <c r="K122" s="45" t="s">
        <v>79</v>
      </c>
    </row>
    <row r="123" spans="1:11" ht="15">
      <c r="A123" s="15"/>
      <c r="B123" s="16"/>
      <c r="C123" s="11"/>
      <c r="D123" s="7" t="s">
        <v>23</v>
      </c>
      <c r="E123" s="43" t="s">
        <v>40</v>
      </c>
      <c r="F123" s="44">
        <v>100</v>
      </c>
      <c r="G123" s="44">
        <v>6.6</v>
      </c>
      <c r="H123" s="44">
        <v>1.2</v>
      </c>
      <c r="I123" s="44">
        <v>33.4</v>
      </c>
      <c r="J123" s="44">
        <v>170.8</v>
      </c>
      <c r="K123" s="45" t="s">
        <v>68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34</v>
      </c>
      <c r="H127" s="20">
        <f t="shared" si="57"/>
        <v>9.2999999999999989</v>
      </c>
      <c r="I127" s="20">
        <f t="shared" si="57"/>
        <v>73</v>
      </c>
      <c r="J127" s="20">
        <f t="shared" si="57"/>
        <v>512.20000000000005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500</v>
      </c>
      <c r="G138" s="33">
        <f t="shared" ref="G138" si="59">G127+G137</f>
        <v>34</v>
      </c>
      <c r="H138" s="33">
        <f t="shared" ref="H138" si="60">H127+H137</f>
        <v>9.2999999999999989</v>
      </c>
      <c r="I138" s="33">
        <f t="shared" ref="I138" si="61">I127+I137</f>
        <v>73</v>
      </c>
      <c r="J138" s="33">
        <f t="shared" ref="J138" si="62">J127+J137</f>
        <v>512.20000000000005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59</v>
      </c>
      <c r="F139" s="41">
        <v>150</v>
      </c>
      <c r="G139" s="41">
        <v>3.1</v>
      </c>
      <c r="H139" s="41">
        <v>5.3</v>
      </c>
      <c r="I139" s="41">
        <v>19.8</v>
      </c>
      <c r="J139" s="41">
        <v>139.4</v>
      </c>
      <c r="K139" s="42" t="s">
        <v>85</v>
      </c>
    </row>
    <row r="140" spans="1:11" ht="15">
      <c r="A140" s="24"/>
      <c r="B140" s="16"/>
      <c r="C140" s="11"/>
      <c r="D140" s="6"/>
      <c r="E140" s="43" t="s">
        <v>60</v>
      </c>
      <c r="F140" s="44">
        <v>70</v>
      </c>
      <c r="G140" s="44">
        <v>11.4</v>
      </c>
      <c r="H140" s="44">
        <v>7.9</v>
      </c>
      <c r="I140" s="44">
        <v>4.4000000000000004</v>
      </c>
      <c r="J140" s="44">
        <v>134.30000000000001</v>
      </c>
      <c r="K140" s="45" t="s">
        <v>86</v>
      </c>
    </row>
    <row r="141" spans="1:11" ht="15">
      <c r="A141" s="24"/>
      <c r="B141" s="16"/>
      <c r="C141" s="11"/>
      <c r="D141" s="7" t="s">
        <v>22</v>
      </c>
      <c r="E141" s="43" t="s">
        <v>54</v>
      </c>
      <c r="F141" s="44">
        <v>200</v>
      </c>
      <c r="G141" s="44">
        <v>0.6</v>
      </c>
      <c r="H141" s="44">
        <v>0.2</v>
      </c>
      <c r="I141" s="44">
        <v>15.1</v>
      </c>
      <c r="J141" s="44">
        <v>65.400000000000006</v>
      </c>
      <c r="K141" s="45" t="s">
        <v>81</v>
      </c>
    </row>
    <row r="142" spans="1:11" ht="15.75" customHeight="1">
      <c r="A142" s="24"/>
      <c r="B142" s="16"/>
      <c r="C142" s="11"/>
      <c r="D142" s="7" t="s">
        <v>23</v>
      </c>
      <c r="E142" s="43" t="s">
        <v>40</v>
      </c>
      <c r="F142" s="44">
        <v>100</v>
      </c>
      <c r="G142" s="44">
        <v>7.6</v>
      </c>
      <c r="H142" s="44">
        <v>0.8</v>
      </c>
      <c r="I142" s="44">
        <v>49.2</v>
      </c>
      <c r="J142" s="44">
        <v>234.4</v>
      </c>
      <c r="K142" s="45" t="s">
        <v>68</v>
      </c>
    </row>
    <row r="143" spans="1:11" ht="15">
      <c r="A143" s="24"/>
      <c r="B143" s="16"/>
      <c r="C143" s="11"/>
      <c r="D143" s="7" t="s">
        <v>24</v>
      </c>
      <c r="E143" s="43" t="s">
        <v>96</v>
      </c>
      <c r="F143" s="44">
        <v>60</v>
      </c>
      <c r="G143" s="44">
        <v>1.7</v>
      </c>
      <c r="H143" s="44">
        <v>4</v>
      </c>
      <c r="I143" s="44">
        <v>1.7</v>
      </c>
      <c r="J143" s="44">
        <v>50</v>
      </c>
      <c r="K143" s="45" t="s">
        <v>87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580</v>
      </c>
      <c r="G146" s="20">
        <f t="shared" ref="G146:J146" si="63">SUM(G139:G145)</f>
        <v>24.4</v>
      </c>
      <c r="H146" s="20">
        <f t="shared" si="63"/>
        <v>18.2</v>
      </c>
      <c r="I146" s="20">
        <f t="shared" si="63"/>
        <v>90.2</v>
      </c>
      <c r="J146" s="20">
        <f t="shared" si="63"/>
        <v>623.5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580</v>
      </c>
      <c r="G157" s="33">
        <f t="shared" ref="G157" si="65">G146+G156</f>
        <v>24.4</v>
      </c>
      <c r="H157" s="33">
        <f t="shared" ref="H157" si="66">H146+H156</f>
        <v>18.2</v>
      </c>
      <c r="I157" s="33">
        <f t="shared" ref="I157" si="67">I146+I156</f>
        <v>90.2</v>
      </c>
      <c r="J157" s="33">
        <f t="shared" ref="J157" si="68">J146+J156</f>
        <v>623.5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61</v>
      </c>
      <c r="F158" s="41">
        <v>200</v>
      </c>
      <c r="G158" s="41">
        <v>5.9</v>
      </c>
      <c r="H158" s="41">
        <v>7</v>
      </c>
      <c r="I158" s="41">
        <v>40.700000000000003</v>
      </c>
      <c r="J158" s="41">
        <v>249.5</v>
      </c>
      <c r="K158" s="42" t="s">
        <v>88</v>
      </c>
    </row>
    <row r="159" spans="1:11" ht="15">
      <c r="A159" s="24"/>
      <c r="B159" s="16"/>
      <c r="C159" s="11"/>
      <c r="D159" s="6"/>
      <c r="E159" s="43" t="s">
        <v>44</v>
      </c>
      <c r="F159" s="44">
        <v>100</v>
      </c>
      <c r="G159" s="44">
        <v>14.1</v>
      </c>
      <c r="H159" s="44">
        <v>5.8</v>
      </c>
      <c r="I159" s="44">
        <v>4.4000000000000004</v>
      </c>
      <c r="J159" s="44">
        <v>126.4</v>
      </c>
      <c r="K159" s="45" t="s">
        <v>72</v>
      </c>
    </row>
    <row r="160" spans="1:11" ht="15">
      <c r="A160" s="24"/>
      <c r="B160" s="16"/>
      <c r="C160" s="11"/>
      <c r="D160" s="7" t="s">
        <v>22</v>
      </c>
      <c r="E160" s="43" t="s">
        <v>39</v>
      </c>
      <c r="F160" s="44">
        <v>200</v>
      </c>
      <c r="G160" s="44">
        <v>3.9</v>
      </c>
      <c r="H160" s="44">
        <v>2.9</v>
      </c>
      <c r="I160" s="44">
        <v>11.2</v>
      </c>
      <c r="J160" s="44">
        <v>86</v>
      </c>
      <c r="K160" s="45" t="s">
        <v>67</v>
      </c>
    </row>
    <row r="161" spans="1:11" ht="15">
      <c r="A161" s="24"/>
      <c r="B161" s="16"/>
      <c r="C161" s="11"/>
      <c r="D161" s="7" t="s">
        <v>23</v>
      </c>
      <c r="E161" s="43" t="s">
        <v>55</v>
      </c>
      <c r="F161" s="44">
        <v>100</v>
      </c>
      <c r="G161" s="44">
        <v>6.6</v>
      </c>
      <c r="H161" s="44">
        <v>1.2</v>
      </c>
      <c r="I161" s="44">
        <v>39.6</v>
      </c>
      <c r="J161" s="44">
        <v>195.6</v>
      </c>
      <c r="K161" s="45" t="s">
        <v>68</v>
      </c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69">SUM(G158:G164)</f>
        <v>30.5</v>
      </c>
      <c r="H165" s="20">
        <f t="shared" si="69"/>
        <v>16.900000000000002</v>
      </c>
      <c r="I165" s="20">
        <f t="shared" si="69"/>
        <v>95.9</v>
      </c>
      <c r="J165" s="20">
        <f t="shared" si="69"/>
        <v>657.5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600</v>
      </c>
      <c r="G176" s="33">
        <f t="shared" ref="G176" si="71">G165+G175</f>
        <v>30.5</v>
      </c>
      <c r="H176" s="33">
        <f t="shared" ref="H176" si="72">H165+H175</f>
        <v>16.900000000000002</v>
      </c>
      <c r="I176" s="33">
        <f t="shared" ref="I176" si="73">I165+I175</f>
        <v>95.9</v>
      </c>
      <c r="J176" s="33">
        <f t="shared" ref="J176" si="74">J165+J175</f>
        <v>657.5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62</v>
      </c>
      <c r="F177" s="41">
        <v>150</v>
      </c>
      <c r="G177" s="41">
        <v>4.5</v>
      </c>
      <c r="H177" s="41">
        <v>5.5</v>
      </c>
      <c r="I177" s="41">
        <v>26.5</v>
      </c>
      <c r="J177" s="41">
        <v>173.7</v>
      </c>
      <c r="K177" s="42" t="s">
        <v>89</v>
      </c>
    </row>
    <row r="178" spans="1:11" ht="15">
      <c r="A178" s="24"/>
      <c r="B178" s="16"/>
      <c r="C178" s="11"/>
      <c r="D178" s="6"/>
      <c r="E178" s="43" t="s">
        <v>63</v>
      </c>
      <c r="F178" s="44">
        <v>60</v>
      </c>
      <c r="G178" s="44">
        <v>8.6999999999999993</v>
      </c>
      <c r="H178" s="44">
        <v>8.8000000000000007</v>
      </c>
      <c r="I178" s="44">
        <v>4.9000000000000004</v>
      </c>
      <c r="J178" s="44">
        <v>133.1</v>
      </c>
      <c r="K178" s="45" t="s">
        <v>90</v>
      </c>
    </row>
    <row r="179" spans="1:11" ht="15">
      <c r="A179" s="24"/>
      <c r="B179" s="16"/>
      <c r="C179" s="11"/>
      <c r="D179" s="7" t="s">
        <v>22</v>
      </c>
      <c r="E179" s="43" t="s">
        <v>97</v>
      </c>
      <c r="F179" s="44">
        <v>200</v>
      </c>
      <c r="G179" s="44">
        <v>0.2</v>
      </c>
      <c r="H179" s="44">
        <v>0.1</v>
      </c>
      <c r="I179" s="44">
        <v>10.1</v>
      </c>
      <c r="J179" s="44">
        <v>42.5</v>
      </c>
      <c r="K179" s="45" t="s">
        <v>91</v>
      </c>
    </row>
    <row r="180" spans="1:11" ht="15">
      <c r="A180" s="24"/>
      <c r="B180" s="16"/>
      <c r="C180" s="11"/>
      <c r="D180" s="7" t="s">
        <v>23</v>
      </c>
      <c r="E180" s="43" t="s">
        <v>40</v>
      </c>
      <c r="F180" s="44">
        <v>100</v>
      </c>
      <c r="G180" s="44">
        <v>6.6</v>
      </c>
      <c r="H180" s="44">
        <v>1.2</v>
      </c>
      <c r="I180" s="44">
        <v>39.6</v>
      </c>
      <c r="J180" s="44">
        <v>195.6</v>
      </c>
      <c r="K180" s="45" t="s">
        <v>68</v>
      </c>
    </row>
    <row r="181" spans="1:11" ht="15">
      <c r="A181" s="24"/>
      <c r="B181" s="16"/>
      <c r="C181" s="11"/>
      <c r="D181" s="7" t="s">
        <v>24</v>
      </c>
      <c r="E181" s="43" t="s">
        <v>92</v>
      </c>
      <c r="F181" s="44">
        <v>33</v>
      </c>
      <c r="G181" s="44">
        <v>1.7</v>
      </c>
      <c r="H181" s="44">
        <v>2.2999999999999998</v>
      </c>
      <c r="I181" s="44">
        <v>8.5</v>
      </c>
      <c r="J181" s="44">
        <v>2.7E-2</v>
      </c>
      <c r="K181" s="45" t="s">
        <v>68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543</v>
      </c>
      <c r="G184" s="20">
        <f t="shared" ref="G184:J184" si="75">SUM(G177:G183)</f>
        <v>21.7</v>
      </c>
      <c r="H184" s="20">
        <f t="shared" si="75"/>
        <v>17.899999999999999</v>
      </c>
      <c r="I184" s="20">
        <f t="shared" si="75"/>
        <v>89.6</v>
      </c>
      <c r="J184" s="20">
        <f t="shared" si="75"/>
        <v>544.92700000000002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543</v>
      </c>
      <c r="G195" s="33">
        <f t="shared" ref="G195" si="77">G184+G194</f>
        <v>21.7</v>
      </c>
      <c r="H195" s="33">
        <f t="shared" ref="H195" si="78">H184+H194</f>
        <v>17.899999999999999</v>
      </c>
      <c r="I195" s="33">
        <f t="shared" ref="I195" si="79">I184+I194</f>
        <v>89.6</v>
      </c>
      <c r="J195" s="33">
        <f t="shared" ref="J195" si="80">J184+J194</f>
        <v>544.92700000000002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566.9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27.15</v>
      </c>
      <c r="H196" s="35">
        <f t="shared" si="81"/>
        <v>17.440000000000001</v>
      </c>
      <c r="I196" s="35">
        <f t="shared" si="81"/>
        <v>92.09</v>
      </c>
      <c r="J196" s="35">
        <f t="shared" si="81"/>
        <v>585.2580999999999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2023-10-30T01:37:59Z</dcterms:modified>
</cp:coreProperties>
</file>